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3405" activeTab="0"/>
  </bookViews>
  <sheets>
    <sheet name="DEGBYCON" sheetId="1" r:id="rId1"/>
  </sheets>
  <definedNames>
    <definedName name="_Key1" localSheetId="0" hidden="1">'DEGBYCON'!#REF!</definedName>
    <definedName name="_Order1" localSheetId="0" hidden="1">255</definedName>
    <definedName name="_Regression_Int" localSheetId="0" hidden="1">1</definedName>
    <definedName name="_Sort" localSheetId="0" hidden="1">'DEGBYCON'!#REF!</definedName>
    <definedName name="_xlnm.Print_Area" localSheetId="0">'DEGBYCON'!$A$1:$H$122</definedName>
  </definedNames>
  <calcPr fullCalcOnLoad="1"/>
</workbook>
</file>

<file path=xl/sharedStrings.xml><?xml version="1.0" encoding="utf-8"?>
<sst xmlns="http://schemas.openxmlformats.org/spreadsheetml/2006/main" count="226" uniqueCount="195">
  <si>
    <t>Fact Book</t>
  </si>
  <si>
    <t>YORK UNIVERSITY - UNIVERSITÉ YORK</t>
  </si>
  <si>
    <t>Faculty</t>
  </si>
  <si>
    <t>Certificates/Diplomas</t>
  </si>
  <si>
    <t>Spring</t>
  </si>
  <si>
    <t>Fall</t>
  </si>
  <si>
    <t>Total</t>
  </si>
  <si>
    <t xml:space="preserve"> </t>
  </si>
  <si>
    <t>AFLP</t>
  </si>
  <si>
    <t>Certificate of Advanced French Language Proficiency</t>
  </si>
  <si>
    <t>BFLP</t>
  </si>
  <si>
    <t>BUFU</t>
  </si>
  <si>
    <t>Certificate in Business Fundamentals</t>
  </si>
  <si>
    <t>CEHJ</t>
  </si>
  <si>
    <t>Advanced Certificate in Hebrew and Jewish Studies</t>
  </si>
  <si>
    <t>CEJL</t>
  </si>
  <si>
    <t>Certificate of Proficiency in Japanese Language</t>
  </si>
  <si>
    <t>CEPR</t>
  </si>
  <si>
    <t>Certificate of Proficiency in Portuguese Language</t>
  </si>
  <si>
    <t>CESP</t>
  </si>
  <si>
    <t>Certificate of Proficiency in Spanish Language</t>
  </si>
  <si>
    <t>GCLW</t>
  </si>
  <si>
    <t>General Certificate in Law &amp; Society</t>
  </si>
  <si>
    <t>GCUS</t>
  </si>
  <si>
    <t>General Certificate in Urban Studies</t>
  </si>
  <si>
    <t>GIS</t>
  </si>
  <si>
    <t>Cert. In Geographic Info Systems &amp; Remote Sensing</t>
  </si>
  <si>
    <t>GSRM</t>
  </si>
  <si>
    <t>General Certificate in Refugee &amp; Migration Studies</t>
  </si>
  <si>
    <t>IFLP</t>
  </si>
  <si>
    <t>Certificate of Intermediate French Language</t>
  </si>
  <si>
    <t>NPMA</t>
  </si>
  <si>
    <t>Certificate in Non-profit Management</t>
  </si>
  <si>
    <t>PRET</t>
  </si>
  <si>
    <t>Certificate in Practical Ethics</t>
  </si>
  <si>
    <t>STCE</t>
  </si>
  <si>
    <t>Certificate in Sexuality Studies</t>
  </si>
  <si>
    <t>TESOL</t>
  </si>
  <si>
    <t>Certificate in Teaching English to Speakers of Other Languages</t>
  </si>
  <si>
    <t>Totals</t>
  </si>
  <si>
    <t>ACC</t>
  </si>
  <si>
    <t>Certificate in Accounting</t>
  </si>
  <si>
    <t>ARRP</t>
  </si>
  <si>
    <t>Certificate in Anti Racist Research &amp; Practice</t>
  </si>
  <si>
    <t>BIBS</t>
  </si>
  <si>
    <t>Certificate in Biblical Studies</t>
  </si>
  <si>
    <t>HRM</t>
  </si>
  <si>
    <t>Certificate in Human Resources (FT)</t>
  </si>
  <si>
    <t>HURS</t>
  </si>
  <si>
    <t>Certificate in Human Resources Management PT</t>
  </si>
  <si>
    <t>MAN</t>
  </si>
  <si>
    <t>Certificate in Management</t>
  </si>
  <si>
    <t>MARK</t>
  </si>
  <si>
    <t>Certificate in Marketing</t>
  </si>
  <si>
    <t>PETH</t>
  </si>
  <si>
    <t>Certificate in Professional Ethics</t>
  </si>
  <si>
    <t>PSM</t>
  </si>
  <si>
    <t>Certificate in Public Sector Management</t>
  </si>
  <si>
    <t>REAL</t>
  </si>
  <si>
    <t>RMST</t>
  </si>
  <si>
    <t>Certificate in Refugee &amp; Migration Studies</t>
  </si>
  <si>
    <t>Education</t>
  </si>
  <si>
    <t>DEDH</t>
  </si>
  <si>
    <t>Diploma in Education of Deaf &amp; Hard of Hearing Students</t>
  </si>
  <si>
    <t>Environmental Studies</t>
  </si>
  <si>
    <t>CAP</t>
  </si>
  <si>
    <t>Fine Arts</t>
  </si>
  <si>
    <t>Certificate in Community Arts Practice</t>
  </si>
  <si>
    <t>PCDD</t>
  </si>
  <si>
    <t>Professional Certificate in Digital Design</t>
  </si>
  <si>
    <t>Glendon</t>
  </si>
  <si>
    <t>CBEX</t>
  </si>
  <si>
    <t>Certificate of Bilingual Excellence</t>
  </si>
  <si>
    <t>CBFE</t>
  </si>
  <si>
    <t>Certificate of Bilingualism - French and English</t>
  </si>
  <si>
    <t>CLST</t>
  </si>
  <si>
    <t>Certificate in Law and Social Thought</t>
  </si>
  <si>
    <t>CPAP</t>
  </si>
  <si>
    <t>Bilingual Certificate in Public Administration and Public Policy</t>
  </si>
  <si>
    <t>CTRP</t>
  </si>
  <si>
    <t>Certificate en redaction professionnelle</t>
  </si>
  <si>
    <t>DTEIL</t>
  </si>
  <si>
    <t>Certificate in the Discipline of Teaching English as an International</t>
  </si>
  <si>
    <t>SPEN</t>
  </si>
  <si>
    <t>Certificate in Spanish to English Translation</t>
  </si>
  <si>
    <t>TEPW</t>
  </si>
  <si>
    <t>Certificate in Technical &amp; Professional Writing</t>
  </si>
  <si>
    <t>Graduate Studies</t>
  </si>
  <si>
    <t>CSVC</t>
  </si>
  <si>
    <t>Curatorial Studies in Visual Culture</t>
  </si>
  <si>
    <t>GAES</t>
  </si>
  <si>
    <t>Graduate Diploma in German &amp; European Studies</t>
  </si>
  <si>
    <t>GDAS</t>
  </si>
  <si>
    <t>Graduate Diploma in Asian Studies</t>
  </si>
  <si>
    <t>GDDA</t>
  </si>
  <si>
    <t>Graduate Diploma in Democratic Administration</t>
  </si>
  <si>
    <t>GDEC</t>
  </si>
  <si>
    <t>Graduate Diploma in Early Childhood Education</t>
  </si>
  <si>
    <t>GDFE</t>
  </si>
  <si>
    <t>Graduate Diploma in Financial Engineering</t>
  </si>
  <si>
    <t>GDME</t>
  </si>
  <si>
    <t>Graduate Diploma in Mathematics Education</t>
  </si>
  <si>
    <t>GDRM</t>
  </si>
  <si>
    <t>Graduate Diploma in Refugee &amp; Migration Studies</t>
  </si>
  <si>
    <t>GDSE</t>
  </si>
  <si>
    <t>Graduate Diploma in Environmental/Sustainability Education</t>
  </si>
  <si>
    <t>HSPR</t>
  </si>
  <si>
    <t>Graduate Diploma in Health Services &amp; Policy Research</t>
  </si>
  <si>
    <t>JSAD</t>
  </si>
  <si>
    <t>Graduate Diploma in Justice System Administration</t>
  </si>
  <si>
    <t>LACS</t>
  </si>
  <si>
    <t>Graduate Diploma in Latin American &amp; Caribbean Studies</t>
  </si>
  <si>
    <t>Health</t>
  </si>
  <si>
    <t>ATTH</t>
  </si>
  <si>
    <t>Certificate in Athletic Therapy</t>
  </si>
  <si>
    <t>FAEC</t>
  </si>
  <si>
    <t>HINF</t>
  </si>
  <si>
    <t>Certificate in Health Informatics</t>
  </si>
  <si>
    <t>SPOA</t>
  </si>
  <si>
    <t>Certificate in Sports Administration</t>
  </si>
  <si>
    <t>Science</t>
  </si>
  <si>
    <t>METE</t>
  </si>
  <si>
    <t>Certificate in Meteorology</t>
  </si>
  <si>
    <t>Schulich</t>
  </si>
  <si>
    <t>GDAM</t>
  </si>
  <si>
    <t>Graduate Diploma in Arts and Media</t>
  </si>
  <si>
    <t>GDBE</t>
  </si>
  <si>
    <t>Graduate Diploma in Business &amp; The Environment</t>
  </si>
  <si>
    <t>PDAM</t>
  </si>
  <si>
    <t>Post-MBA Diploma in Advanced Management</t>
  </si>
  <si>
    <t>GDML</t>
  </si>
  <si>
    <t>Graduate Diploma in Nonprofit Management &amp; Leadership</t>
  </si>
  <si>
    <t>Grand Total</t>
  </si>
  <si>
    <t>Certificate in Real Estate</t>
  </si>
  <si>
    <t>EMAN</t>
  </si>
  <si>
    <t>Professional Certificate in Emergency Management</t>
  </si>
  <si>
    <t>UE</t>
  </si>
  <si>
    <t>Cross-Disciplinary Certificate in Urban Ecologies</t>
  </si>
  <si>
    <t>CTEX</t>
  </si>
  <si>
    <t>Certificate in Trilingual Excellence</t>
  </si>
  <si>
    <t>SPES</t>
  </si>
  <si>
    <t>GDHJ</t>
  </si>
  <si>
    <t>GDPS</t>
  </si>
  <si>
    <t>Certificate in EN-SP/SP-EN Translation</t>
  </si>
  <si>
    <t>Graduate Diploma in Advanced Hebrew and Jewish Studies</t>
  </si>
  <si>
    <t>Post Secondary Ed: Community, Culture and Policy</t>
  </si>
  <si>
    <t>REIN</t>
  </si>
  <si>
    <t>Graduate Diploma in Real Estate and Infrastructure</t>
  </si>
  <si>
    <t>Certificate of Basic French Language Proficiency</t>
  </si>
  <si>
    <t>Certificate in Fitness Assess. &amp; Exercise Counselling</t>
  </si>
  <si>
    <t>AFPB</t>
  </si>
  <si>
    <t>Certificate in Advanced French Language Proficiency for Business</t>
  </si>
  <si>
    <t>CILA</t>
  </si>
  <si>
    <t>Certificate of Italian Language Proficiency Level 3</t>
  </si>
  <si>
    <t>IFPB</t>
  </si>
  <si>
    <t>Certificate in French Language Proficiency for Business</t>
  </si>
  <si>
    <t>CILB</t>
  </si>
  <si>
    <t>CILI</t>
  </si>
  <si>
    <t>Certificate in Italian Language Proficiency Level 1</t>
  </si>
  <si>
    <t>Certificate in Italian Language Proficiency Level 2</t>
  </si>
  <si>
    <t>INDG</t>
  </si>
  <si>
    <t>Certificate in Indigenous Studies</t>
  </si>
  <si>
    <t>WOST</t>
  </si>
  <si>
    <t>Certificate in Womens Studies</t>
  </si>
  <si>
    <t>LOG</t>
  </si>
  <si>
    <t>Certificate in Logistics</t>
  </si>
  <si>
    <t>GDSC</t>
  </si>
  <si>
    <t>Disciplinary Certificate in Dance Science</t>
  </si>
  <si>
    <t>Liberal Arts &amp; Professional Studies</t>
  </si>
  <si>
    <t>TEPC</t>
  </si>
  <si>
    <t>Certificate in Technical &amp; Professional Communication</t>
  </si>
  <si>
    <t>GDNS</t>
  </si>
  <si>
    <t>Graduate Diploma in Neuroscience</t>
  </si>
  <si>
    <t>INSS</t>
  </si>
  <si>
    <t>Graduate Diploma in International &amp; Security Studies</t>
  </si>
  <si>
    <t>Certificate in Geographic Information Systems &amp; Remote Sensing</t>
  </si>
  <si>
    <t>133</t>
  </si>
  <si>
    <t>134</t>
  </si>
  <si>
    <t>Certificate in Community Arts Practice and FES</t>
  </si>
  <si>
    <t>ENLD</t>
  </si>
  <si>
    <t>Cert. in Environmental Landscape Design</t>
  </si>
  <si>
    <t>GDUE</t>
  </si>
  <si>
    <t>GDHP</t>
  </si>
  <si>
    <t>GDVT</t>
  </si>
  <si>
    <t>Graduate Diploma in Education in Urban Environment</t>
  </si>
  <si>
    <t>Graduate Diploma in Health Psychology</t>
  </si>
  <si>
    <t>Graduate Diploma in Voice Teaching</t>
  </si>
  <si>
    <t>WSTP</t>
  </si>
  <si>
    <t>CBIEP</t>
  </si>
  <si>
    <t>ITAA</t>
  </si>
  <si>
    <t>Certificate in Womens Studies Theory &amp; Practice</t>
  </si>
  <si>
    <t>Professional Certificate in Canadian Business for IEPs</t>
  </si>
  <si>
    <t>Professional Certificate in Information Technology Auditing &amp; Assurance</t>
  </si>
  <si>
    <t xml:space="preserve"> 2012-2013</t>
  </si>
  <si>
    <t>Certificates and Diplomas Granted in 2012 by Convocation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</si>
</sst>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0"/>
      <name val="Courier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9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6" fillId="0" borderId="11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37" fontId="8" fillId="0" borderId="12" xfId="0" applyFont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7" fillId="0" borderId="12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0" xfId="0" applyFont="1" applyAlignment="1">
      <alignment/>
    </xf>
    <xf numFmtId="37" fontId="9" fillId="0" borderId="15" xfId="0" applyFont="1" applyBorder="1" applyAlignment="1">
      <alignment horizontal="centerContinuous"/>
    </xf>
    <xf numFmtId="37" fontId="6" fillId="0" borderId="15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7" fillId="0" borderId="14" xfId="0" applyFont="1" applyBorder="1" applyAlignment="1">
      <alignment/>
    </xf>
    <xf numFmtId="37" fontId="7" fillId="0" borderId="14" xfId="0" applyFont="1" applyBorder="1" applyAlignment="1" applyProtection="1">
      <alignment horizontal="left"/>
      <protection/>
    </xf>
    <xf numFmtId="37" fontId="7" fillId="0" borderId="14" xfId="0" applyFont="1" applyBorder="1" applyAlignment="1" applyProtection="1">
      <alignment/>
      <protection/>
    </xf>
    <xf numFmtId="37" fontId="7" fillId="0" borderId="17" xfId="0" applyFont="1" applyBorder="1" applyAlignment="1">
      <alignment/>
    </xf>
    <xf numFmtId="37" fontId="11" fillId="0" borderId="10" xfId="0" applyFont="1" applyBorder="1" applyAlignment="1">
      <alignment/>
    </xf>
    <xf numFmtId="37" fontId="5" fillId="0" borderId="0" xfId="0" applyFont="1" applyBorder="1" applyAlignment="1">
      <alignment horizontal="left"/>
    </xf>
    <xf numFmtId="37" fontId="10" fillId="0" borderId="0" xfId="0" applyFont="1" applyAlignment="1">
      <alignment horizontal="centerContinuous"/>
    </xf>
    <xf numFmtId="37" fontId="10" fillId="0" borderId="10" xfId="0" applyFont="1" applyBorder="1" applyAlignment="1">
      <alignment horizontal="left"/>
    </xf>
    <xf numFmtId="37" fontId="12" fillId="0" borderId="18" xfId="0" applyFont="1" applyBorder="1" applyAlignment="1" applyProtection="1">
      <alignment horizontal="centerContinuous"/>
      <protection/>
    </xf>
    <xf numFmtId="37" fontId="13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>
      <alignment/>
    </xf>
    <xf numFmtId="0" fontId="10" fillId="0" borderId="0" xfId="0" applyNumberFormat="1" applyFont="1" applyBorder="1" applyAlignment="1" quotePrefix="1">
      <alignment horizontal="left"/>
    </xf>
    <xf numFmtId="37" fontId="14" fillId="0" borderId="0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/>
      <protection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0" xfId="0" applyFont="1" applyFill="1" applyBorder="1" applyAlignment="1" applyProtection="1">
      <alignment horizontal="right"/>
      <protection/>
    </xf>
    <xf numFmtId="37" fontId="13" fillId="0" borderId="14" xfId="0" applyFont="1" applyBorder="1" applyAlignment="1">
      <alignment/>
    </xf>
    <xf numFmtId="37" fontId="14" fillId="0" borderId="14" xfId="0" applyFont="1" applyBorder="1" applyAlignment="1">
      <alignment/>
    </xf>
    <xf numFmtId="37" fontId="13" fillId="0" borderId="14" xfId="0" applyFont="1" applyBorder="1" applyAlignment="1" applyProtection="1">
      <alignment horizontal="left"/>
      <protection/>
    </xf>
    <xf numFmtId="37" fontId="13" fillId="0" borderId="14" xfId="0" applyFont="1" applyBorder="1" applyAlignment="1" applyProtection="1">
      <alignment/>
      <protection/>
    </xf>
    <xf numFmtId="0" fontId="10" fillId="0" borderId="0" xfId="0" applyNumberFormat="1" applyFont="1" applyBorder="1" applyAlignment="1" quotePrefix="1">
      <alignment horizontal="right"/>
    </xf>
    <xf numFmtId="37" fontId="14" fillId="0" borderId="0" xfId="0" applyFont="1" applyFill="1" applyBorder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7" fillId="0" borderId="0" xfId="0" applyFont="1" applyBorder="1" applyAlignment="1" applyProtection="1">
      <alignment horizontal="right"/>
      <protection/>
    </xf>
    <xf numFmtId="37" fontId="14" fillId="0" borderId="0" xfId="0" applyFont="1" applyFill="1" applyBorder="1" applyAlignment="1" applyProtection="1">
      <alignment/>
      <protection/>
    </xf>
    <xf numFmtId="37" fontId="13" fillId="0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22"/>
  <sheetViews>
    <sheetView showGridLines="0" tabSelected="1" zoomScalePageLayoutView="0" workbookViewId="0" topLeftCell="A1">
      <selection activeCell="C63" sqref="C63"/>
    </sheetView>
  </sheetViews>
  <sheetFormatPr defaultColWidth="9.625" defaultRowHeight="12.75"/>
  <cols>
    <col min="1" max="1" width="1.625" style="0" customWidth="1"/>
    <col min="2" max="2" width="25.625" style="0" customWidth="1"/>
    <col min="3" max="3" width="5.50390625" style="0" customWidth="1"/>
    <col min="4" max="4" width="43.00390625" style="0" customWidth="1"/>
    <col min="5" max="5" width="5.25390625" style="0" customWidth="1"/>
    <col min="6" max="6" width="4.875" style="0" customWidth="1"/>
    <col min="7" max="7" width="6.625" style="0" customWidth="1"/>
    <col min="8" max="8" width="1.625" style="0" customWidth="1"/>
    <col min="10" max="10" width="40.625" style="0" customWidth="1"/>
  </cols>
  <sheetData>
    <row r="1" spans="1:8" ht="54.75" customHeight="1" thickBot="1">
      <c r="A1" s="23" t="s">
        <v>0</v>
      </c>
      <c r="B1" s="1"/>
      <c r="C1" s="1"/>
      <c r="D1" s="1"/>
      <c r="E1" s="1"/>
      <c r="F1" s="26" t="s">
        <v>193</v>
      </c>
      <c r="G1" s="26"/>
      <c r="H1" s="1"/>
    </row>
    <row r="2" spans="1:8" ht="24.75" customHeight="1" thickTop="1">
      <c r="A2" s="25" t="s">
        <v>1</v>
      </c>
      <c r="B2" s="2"/>
      <c r="C2" s="2"/>
      <c r="D2" s="2"/>
      <c r="E2" s="2"/>
      <c r="F2" s="2"/>
      <c r="G2" s="2"/>
      <c r="H2" s="2"/>
    </row>
    <row r="3" ht="1.5" customHeight="1"/>
    <row r="4" spans="1:8" ht="18.75" customHeight="1">
      <c r="A4" s="27" t="s">
        <v>194</v>
      </c>
      <c r="B4" s="16"/>
      <c r="C4" s="16"/>
      <c r="D4" s="16"/>
      <c r="E4" s="16"/>
      <c r="F4" s="16"/>
      <c r="G4" s="17"/>
      <c r="H4" s="18"/>
    </row>
    <row r="5" spans="1:8" ht="4.5" customHeight="1">
      <c r="A5" s="3"/>
      <c r="H5" s="4"/>
    </row>
    <row r="6" spans="1:8" ht="9.75" customHeight="1">
      <c r="A6" s="6"/>
      <c r="B6" s="28" t="s">
        <v>2</v>
      </c>
      <c r="C6" s="28" t="s">
        <v>3</v>
      </c>
      <c r="D6" s="29"/>
      <c r="E6" s="30" t="s">
        <v>4</v>
      </c>
      <c r="F6" s="30" t="s">
        <v>5</v>
      </c>
      <c r="G6" s="30" t="s">
        <v>6</v>
      </c>
      <c r="H6" s="9"/>
    </row>
    <row r="7" spans="1:8" ht="4.5" customHeight="1">
      <c r="A7" s="3"/>
      <c r="B7" s="31" t="s">
        <v>7</v>
      </c>
      <c r="C7" s="31" t="s">
        <v>7</v>
      </c>
      <c r="D7" s="32"/>
      <c r="E7" s="31" t="s">
        <v>7</v>
      </c>
      <c r="F7" s="31" t="s">
        <v>7</v>
      </c>
      <c r="G7" s="32"/>
      <c r="H7" s="9"/>
    </row>
    <row r="8" spans="1:10" ht="6" customHeight="1">
      <c r="A8" s="3"/>
      <c r="E8" s="32"/>
      <c r="F8" s="32"/>
      <c r="G8" s="32"/>
      <c r="H8" s="9"/>
      <c r="J8" s="11"/>
    </row>
    <row r="9" spans="1:10" ht="10.5" customHeight="1">
      <c r="A9" s="3"/>
      <c r="B9" s="32" t="s">
        <v>61</v>
      </c>
      <c r="C9" s="32" t="s">
        <v>62</v>
      </c>
      <c r="D9" s="10" t="s">
        <v>63</v>
      </c>
      <c r="E9" s="32">
        <v>13</v>
      </c>
      <c r="F9" s="32">
        <v>0</v>
      </c>
      <c r="G9" s="35">
        <f>F9+E9</f>
        <v>13</v>
      </c>
      <c r="H9" s="9"/>
      <c r="J9" s="11"/>
    </row>
    <row r="10" spans="1:10" ht="6.75" customHeight="1">
      <c r="A10" s="3"/>
      <c r="B10" s="32"/>
      <c r="C10" s="32"/>
      <c r="D10" s="10"/>
      <c r="E10" s="32"/>
      <c r="F10" s="32"/>
      <c r="G10" s="32"/>
      <c r="H10" s="9"/>
      <c r="J10" s="11"/>
    </row>
    <row r="11" spans="1:10" ht="10.5" customHeight="1">
      <c r="A11" s="3"/>
      <c r="B11" s="31" t="s">
        <v>64</v>
      </c>
      <c r="C11" s="44" t="s">
        <v>65</v>
      </c>
      <c r="D11" s="45" t="s">
        <v>178</v>
      </c>
      <c r="E11" s="44">
        <v>5</v>
      </c>
      <c r="F11" s="44">
        <v>1</v>
      </c>
      <c r="G11" s="35">
        <f>F11+E11</f>
        <v>6</v>
      </c>
      <c r="H11" s="13"/>
      <c r="J11" s="15"/>
    </row>
    <row r="12" spans="1:10" ht="10.5" customHeight="1">
      <c r="A12" s="3"/>
      <c r="B12" s="31"/>
      <c r="C12" s="44" t="s">
        <v>179</v>
      </c>
      <c r="D12" s="45" t="s">
        <v>180</v>
      </c>
      <c r="E12" s="44">
        <v>1</v>
      </c>
      <c r="F12" s="44">
        <v>0</v>
      </c>
      <c r="G12" s="35">
        <f>F12+E12</f>
        <v>1</v>
      </c>
      <c r="H12" s="13"/>
      <c r="J12" s="15"/>
    </row>
    <row r="13" spans="1:10" ht="10.5" customHeight="1">
      <c r="A13" s="3"/>
      <c r="B13" s="31"/>
      <c r="C13" s="31" t="s">
        <v>25</v>
      </c>
      <c r="D13" s="46" t="s">
        <v>26</v>
      </c>
      <c r="E13" s="34">
        <v>15</v>
      </c>
      <c r="F13" s="34">
        <v>1</v>
      </c>
      <c r="G13" s="35">
        <f>F13+E13</f>
        <v>16</v>
      </c>
      <c r="H13" s="13"/>
      <c r="J13" s="15"/>
    </row>
    <row r="14" spans="1:10" ht="10.5" customHeight="1">
      <c r="A14" s="3"/>
      <c r="B14" s="31"/>
      <c r="C14" s="31" t="s">
        <v>27</v>
      </c>
      <c r="D14" s="10" t="s">
        <v>28</v>
      </c>
      <c r="E14" s="34">
        <v>2</v>
      </c>
      <c r="F14" s="34">
        <v>2</v>
      </c>
      <c r="G14" s="35">
        <f>F14+E14</f>
        <v>4</v>
      </c>
      <c r="H14" s="13"/>
      <c r="J14" s="15"/>
    </row>
    <row r="15" spans="1:10" ht="10.5" customHeight="1">
      <c r="A15" s="3"/>
      <c r="B15" s="31"/>
      <c r="C15" s="31" t="s">
        <v>136</v>
      </c>
      <c r="D15" s="10" t="s">
        <v>137</v>
      </c>
      <c r="E15" s="34">
        <v>1</v>
      </c>
      <c r="F15" s="34">
        <v>2</v>
      </c>
      <c r="G15" s="35">
        <f>F15+E15</f>
        <v>3</v>
      </c>
      <c r="H15" s="13"/>
      <c r="J15" s="15"/>
    </row>
    <row r="16" spans="1:10" ht="10.5" customHeight="1">
      <c r="A16" s="3"/>
      <c r="B16" s="31"/>
      <c r="C16" s="31"/>
      <c r="D16" s="47" t="s">
        <v>39</v>
      </c>
      <c r="E16" s="35">
        <f>SUM(E11:E15)</f>
        <v>24</v>
      </c>
      <c r="F16" s="35">
        <f>SUM(F11:F15)</f>
        <v>6</v>
      </c>
      <c r="G16" s="35">
        <f>SUM(G11:G15)</f>
        <v>30</v>
      </c>
      <c r="H16" s="13"/>
      <c r="J16" s="15"/>
    </row>
    <row r="17" spans="1:10" ht="6.75" customHeight="1">
      <c r="A17" s="3"/>
      <c r="B17" s="31"/>
      <c r="C17" s="31"/>
      <c r="D17" s="47"/>
      <c r="E17" s="35"/>
      <c r="F17" s="35"/>
      <c r="G17" s="35"/>
      <c r="H17" s="13"/>
      <c r="J17" s="15"/>
    </row>
    <row r="18" spans="1:10" ht="10.5" customHeight="1">
      <c r="A18" s="3"/>
      <c r="B18" s="31" t="s">
        <v>66</v>
      </c>
      <c r="C18" t="s">
        <v>65</v>
      </c>
      <c r="D18" s="10" t="s">
        <v>67</v>
      </c>
      <c r="E18" s="37">
        <v>5</v>
      </c>
      <c r="F18" s="37">
        <v>0</v>
      </c>
      <c r="G18" s="35">
        <f>F18+E18</f>
        <v>5</v>
      </c>
      <c r="H18" s="13"/>
      <c r="J18" s="15"/>
    </row>
    <row r="19" spans="1:10" ht="10.5" customHeight="1">
      <c r="A19" s="3"/>
      <c r="B19" s="31"/>
      <c r="C19" s="36" t="s">
        <v>166</v>
      </c>
      <c r="D19" s="10" t="s">
        <v>167</v>
      </c>
      <c r="E19" s="37">
        <v>2</v>
      </c>
      <c r="F19" s="37">
        <v>0</v>
      </c>
      <c r="G19" s="35">
        <f>F19+E19</f>
        <v>2</v>
      </c>
      <c r="H19" s="13"/>
      <c r="J19" s="15"/>
    </row>
    <row r="20" spans="1:10" ht="10.5" customHeight="1">
      <c r="A20" s="3"/>
      <c r="B20" s="31"/>
      <c r="C20" s="36" t="s">
        <v>68</v>
      </c>
      <c r="D20" s="10" t="s">
        <v>69</v>
      </c>
      <c r="E20" s="37">
        <v>1</v>
      </c>
      <c r="F20" s="37">
        <v>0</v>
      </c>
      <c r="G20" s="35">
        <f>F20+E20</f>
        <v>1</v>
      </c>
      <c r="H20" s="13"/>
      <c r="J20" s="15"/>
    </row>
    <row r="21" spans="1:10" ht="10.5" customHeight="1">
      <c r="A21" s="3"/>
      <c r="B21" s="31"/>
      <c r="C21" s="36"/>
      <c r="D21" s="47" t="s">
        <v>39</v>
      </c>
      <c r="E21" s="35">
        <f>SUM(E18:E20)</f>
        <v>8</v>
      </c>
      <c r="F21" s="35">
        <f>SUM(F18:F20)</f>
        <v>0</v>
      </c>
      <c r="G21" s="35">
        <f>SUM(G18:G20)</f>
        <v>8</v>
      </c>
      <c r="H21" s="13"/>
      <c r="J21" s="15"/>
    </row>
    <row r="22" spans="1:10" ht="15" customHeight="1">
      <c r="A22" s="3"/>
      <c r="B22" s="31" t="s">
        <v>70</v>
      </c>
      <c r="C22" s="32" t="s">
        <v>71</v>
      </c>
      <c r="D22" s="10" t="s">
        <v>72</v>
      </c>
      <c r="E22" s="34">
        <v>35</v>
      </c>
      <c r="F22" s="32">
        <v>3</v>
      </c>
      <c r="G22" s="35">
        <f aca="true" t="shared" si="0" ref="G22:G34">F22+E22</f>
        <v>38</v>
      </c>
      <c r="H22" s="13"/>
      <c r="J22" s="15"/>
    </row>
    <row r="23" spans="1:10" ht="10.5" customHeight="1">
      <c r="A23" s="3"/>
      <c r="B23" s="32"/>
      <c r="C23" s="32" t="s">
        <v>73</v>
      </c>
      <c r="D23" s="10" t="s">
        <v>74</v>
      </c>
      <c r="E23" s="34">
        <v>148</v>
      </c>
      <c r="F23" s="32">
        <v>26</v>
      </c>
      <c r="G23" s="35">
        <f t="shared" si="0"/>
        <v>174</v>
      </c>
      <c r="H23" s="13"/>
      <c r="J23" s="15"/>
    </row>
    <row r="24" spans="1:10" ht="10.5" customHeight="1">
      <c r="A24" s="3"/>
      <c r="B24" s="32"/>
      <c r="C24" s="32" t="s">
        <v>75</v>
      </c>
      <c r="D24" s="10" t="s">
        <v>76</v>
      </c>
      <c r="E24" s="34">
        <v>29</v>
      </c>
      <c r="F24" s="34">
        <v>4</v>
      </c>
      <c r="G24" s="35">
        <f t="shared" si="0"/>
        <v>33</v>
      </c>
      <c r="H24" s="13"/>
      <c r="J24" s="15"/>
    </row>
    <row r="25" spans="1:10" ht="10.5" customHeight="1">
      <c r="A25" s="3"/>
      <c r="B25" s="32"/>
      <c r="C25" s="32" t="s">
        <v>77</v>
      </c>
      <c r="D25" s="10" t="s">
        <v>78</v>
      </c>
      <c r="E25" s="34">
        <v>4</v>
      </c>
      <c r="F25" s="34">
        <v>0</v>
      </c>
      <c r="G25" s="35">
        <f t="shared" si="0"/>
        <v>4</v>
      </c>
      <c r="H25" s="13"/>
      <c r="J25" s="15"/>
    </row>
    <row r="26" spans="1:10" ht="10.5" customHeight="1">
      <c r="A26" s="3"/>
      <c r="B26" s="32"/>
      <c r="C26" s="32" t="s">
        <v>138</v>
      </c>
      <c r="D26" s="10" t="s">
        <v>139</v>
      </c>
      <c r="E26" s="34">
        <v>3</v>
      </c>
      <c r="F26" s="34">
        <v>2</v>
      </c>
      <c r="G26" s="35">
        <f t="shared" si="0"/>
        <v>5</v>
      </c>
      <c r="H26" s="13"/>
      <c r="J26" s="15"/>
    </row>
    <row r="27" spans="1:10" ht="10.5" customHeight="1">
      <c r="A27" s="3"/>
      <c r="B27" s="32"/>
      <c r="C27" s="32" t="s">
        <v>79</v>
      </c>
      <c r="D27" s="10" t="s">
        <v>80</v>
      </c>
      <c r="E27" s="34">
        <v>2</v>
      </c>
      <c r="F27" s="34">
        <v>1</v>
      </c>
      <c r="G27" s="35">
        <f t="shared" si="0"/>
        <v>3</v>
      </c>
      <c r="H27" s="13"/>
      <c r="J27" s="15"/>
    </row>
    <row r="28" spans="1:10" ht="10.5" customHeight="1">
      <c r="A28" s="3"/>
      <c r="B28" s="32"/>
      <c r="C28" s="32" t="s">
        <v>81</v>
      </c>
      <c r="D28" s="10" t="s">
        <v>82</v>
      </c>
      <c r="E28" s="34">
        <v>3</v>
      </c>
      <c r="F28" s="34">
        <v>1</v>
      </c>
      <c r="G28" s="35">
        <f t="shared" si="0"/>
        <v>4</v>
      </c>
      <c r="H28" s="13"/>
      <c r="J28" s="15"/>
    </row>
    <row r="29" spans="1:10" ht="10.5" customHeight="1">
      <c r="A29" s="3"/>
      <c r="B29" s="32"/>
      <c r="C29" s="44" t="s">
        <v>27</v>
      </c>
      <c r="D29" s="45" t="s">
        <v>60</v>
      </c>
      <c r="E29" s="48">
        <v>1</v>
      </c>
      <c r="F29" s="48">
        <v>0</v>
      </c>
      <c r="G29" s="49">
        <f t="shared" si="0"/>
        <v>1</v>
      </c>
      <c r="H29" s="13"/>
      <c r="J29" s="15"/>
    </row>
    <row r="30" spans="1:10" ht="10.5" customHeight="1">
      <c r="A30" s="3"/>
      <c r="B30" s="32"/>
      <c r="C30" s="32" t="s">
        <v>83</v>
      </c>
      <c r="D30" s="10" t="s">
        <v>84</v>
      </c>
      <c r="E30" s="34">
        <v>2</v>
      </c>
      <c r="F30" s="34">
        <v>0</v>
      </c>
      <c r="G30" s="35">
        <f t="shared" si="0"/>
        <v>2</v>
      </c>
      <c r="H30" s="13"/>
      <c r="J30" s="15"/>
    </row>
    <row r="31" spans="1:10" ht="10.5" customHeight="1">
      <c r="A31" s="3"/>
      <c r="B31" s="32"/>
      <c r="C31" s="32" t="s">
        <v>140</v>
      </c>
      <c r="D31" s="10" t="s">
        <v>143</v>
      </c>
      <c r="E31" s="34">
        <v>14</v>
      </c>
      <c r="F31" s="34">
        <v>1</v>
      </c>
      <c r="G31" s="35">
        <f t="shared" si="0"/>
        <v>15</v>
      </c>
      <c r="H31" s="13"/>
      <c r="J31" s="15"/>
    </row>
    <row r="32" spans="1:10" ht="10.5" customHeight="1">
      <c r="A32" s="3"/>
      <c r="B32" s="32"/>
      <c r="C32" s="44" t="s">
        <v>35</v>
      </c>
      <c r="D32" s="45" t="s">
        <v>36</v>
      </c>
      <c r="E32" s="48">
        <v>1</v>
      </c>
      <c r="F32" s="48">
        <v>0</v>
      </c>
      <c r="G32" s="49">
        <f t="shared" si="0"/>
        <v>1</v>
      </c>
      <c r="H32" s="13"/>
      <c r="J32" s="15"/>
    </row>
    <row r="33" spans="1:10" ht="10.5" customHeight="1">
      <c r="A33" s="3"/>
      <c r="B33" s="32"/>
      <c r="C33" s="32" t="s">
        <v>169</v>
      </c>
      <c r="D33" s="10" t="s">
        <v>170</v>
      </c>
      <c r="E33" s="34">
        <v>8</v>
      </c>
      <c r="F33" s="34">
        <v>0</v>
      </c>
      <c r="G33" s="35">
        <f t="shared" si="0"/>
        <v>8</v>
      </c>
      <c r="H33" s="13"/>
      <c r="J33" s="15"/>
    </row>
    <row r="34" spans="1:10" ht="10.5" customHeight="1">
      <c r="A34" s="3"/>
      <c r="B34" s="32"/>
      <c r="C34" s="32" t="s">
        <v>85</v>
      </c>
      <c r="D34" s="46" t="s">
        <v>86</v>
      </c>
      <c r="E34" s="34">
        <v>1</v>
      </c>
      <c r="F34" s="34">
        <v>0</v>
      </c>
      <c r="G34" s="35">
        <f t="shared" si="0"/>
        <v>1</v>
      </c>
      <c r="H34" s="13"/>
      <c r="J34" s="15"/>
    </row>
    <row r="35" spans="1:10" ht="10.5" customHeight="1">
      <c r="A35" s="3"/>
      <c r="C35" s="32"/>
      <c r="D35" s="47" t="s">
        <v>39</v>
      </c>
      <c r="E35" s="35">
        <f>SUM(E22:E34)</f>
        <v>251</v>
      </c>
      <c r="F35" s="35">
        <f>SUM(F22:F34)</f>
        <v>38</v>
      </c>
      <c r="G35" s="35">
        <f>SUM(G22:G34)</f>
        <v>289</v>
      </c>
      <c r="H35" s="13"/>
      <c r="J35" s="15"/>
    </row>
    <row r="36" spans="1:10" ht="15" customHeight="1">
      <c r="A36" s="3"/>
      <c r="B36" s="32" t="s">
        <v>87</v>
      </c>
      <c r="C36" s="44" t="s">
        <v>88</v>
      </c>
      <c r="D36" s="10" t="s">
        <v>89</v>
      </c>
      <c r="E36" s="37">
        <v>5</v>
      </c>
      <c r="F36" s="37">
        <v>2</v>
      </c>
      <c r="G36" s="35">
        <f aca="true" t="shared" si="1" ref="G36:G54">F36+E36</f>
        <v>7</v>
      </c>
      <c r="H36" s="13"/>
      <c r="J36" s="15"/>
    </row>
    <row r="37" spans="1:10" ht="10.5" customHeight="1">
      <c r="A37" s="3"/>
      <c r="B37" s="32"/>
      <c r="C37" s="32" t="s">
        <v>90</v>
      </c>
      <c r="D37" s="10" t="s">
        <v>91</v>
      </c>
      <c r="E37" s="37">
        <v>3</v>
      </c>
      <c r="F37" s="37">
        <v>0</v>
      </c>
      <c r="G37" s="35">
        <f t="shared" si="1"/>
        <v>3</v>
      </c>
      <c r="H37" s="13"/>
      <c r="J37" s="15"/>
    </row>
    <row r="38" spans="1:10" ht="10.5" customHeight="1">
      <c r="A38" s="3"/>
      <c r="B38" s="32"/>
      <c r="C38" s="32" t="s">
        <v>92</v>
      </c>
      <c r="D38" s="10" t="s">
        <v>93</v>
      </c>
      <c r="E38" s="37">
        <v>2</v>
      </c>
      <c r="F38" s="37">
        <v>1</v>
      </c>
      <c r="G38" s="35">
        <f t="shared" si="1"/>
        <v>3</v>
      </c>
      <c r="H38" s="13"/>
      <c r="J38" s="15"/>
    </row>
    <row r="39" spans="1:10" ht="10.5" customHeight="1">
      <c r="A39" s="3"/>
      <c r="B39" s="32"/>
      <c r="C39" s="32" t="s">
        <v>94</v>
      </c>
      <c r="D39" s="10" t="s">
        <v>95</v>
      </c>
      <c r="E39" s="37">
        <v>0</v>
      </c>
      <c r="F39" s="37">
        <v>1</v>
      </c>
      <c r="G39" s="35">
        <f t="shared" si="1"/>
        <v>1</v>
      </c>
      <c r="H39" s="13"/>
      <c r="J39" s="15"/>
    </row>
    <row r="40" spans="1:10" ht="10.5" customHeight="1">
      <c r="A40" s="3"/>
      <c r="B40" s="32"/>
      <c r="C40" s="32" t="s">
        <v>96</v>
      </c>
      <c r="D40" s="10" t="s">
        <v>97</v>
      </c>
      <c r="E40" s="37">
        <v>2</v>
      </c>
      <c r="F40" s="37">
        <v>4</v>
      </c>
      <c r="G40" s="35">
        <f t="shared" si="1"/>
        <v>6</v>
      </c>
      <c r="H40" s="13"/>
      <c r="J40" s="15"/>
    </row>
    <row r="41" spans="1:10" ht="10.5" customHeight="1">
      <c r="A41" s="3"/>
      <c r="B41" s="32"/>
      <c r="C41" s="32" t="s">
        <v>98</v>
      </c>
      <c r="D41" s="10" t="s">
        <v>99</v>
      </c>
      <c r="E41" s="37">
        <v>1</v>
      </c>
      <c r="F41" s="37">
        <v>4</v>
      </c>
      <c r="G41" s="35">
        <f t="shared" si="1"/>
        <v>5</v>
      </c>
      <c r="H41" s="13"/>
      <c r="J41" s="15"/>
    </row>
    <row r="42" spans="1:10" ht="10.5" customHeight="1">
      <c r="A42" s="3"/>
      <c r="B42" s="32"/>
      <c r="C42" s="32" t="s">
        <v>141</v>
      </c>
      <c r="D42" s="10" t="s">
        <v>144</v>
      </c>
      <c r="E42" s="37">
        <v>3</v>
      </c>
      <c r="F42" s="37">
        <v>0</v>
      </c>
      <c r="G42" s="35">
        <f t="shared" si="1"/>
        <v>3</v>
      </c>
      <c r="H42" s="13"/>
      <c r="J42" s="15"/>
    </row>
    <row r="43" spans="1:10" ht="10.5" customHeight="1">
      <c r="A43" s="3"/>
      <c r="B43" s="32"/>
      <c r="C43" s="32" t="s">
        <v>182</v>
      </c>
      <c r="D43" s="10" t="s">
        <v>185</v>
      </c>
      <c r="E43" s="37">
        <v>1</v>
      </c>
      <c r="F43" s="37">
        <v>1</v>
      </c>
      <c r="G43" s="35">
        <f t="shared" si="1"/>
        <v>2</v>
      </c>
      <c r="H43" s="13"/>
      <c r="J43" s="15"/>
    </row>
    <row r="44" spans="1:10" ht="10.5" customHeight="1">
      <c r="A44" s="3"/>
      <c r="B44" s="32"/>
      <c r="C44" s="32" t="s">
        <v>100</v>
      </c>
      <c r="D44" s="10" t="s">
        <v>101</v>
      </c>
      <c r="E44" s="37">
        <v>1</v>
      </c>
      <c r="F44" s="37">
        <v>0</v>
      </c>
      <c r="G44" s="35">
        <f t="shared" si="1"/>
        <v>1</v>
      </c>
      <c r="H44" s="13"/>
      <c r="J44" s="15"/>
    </row>
    <row r="45" spans="1:10" ht="10.5" customHeight="1">
      <c r="A45" s="3"/>
      <c r="B45" s="32"/>
      <c r="C45" s="32" t="s">
        <v>171</v>
      </c>
      <c r="D45" s="10" t="s">
        <v>172</v>
      </c>
      <c r="E45" s="37">
        <v>3</v>
      </c>
      <c r="F45" s="37">
        <v>3</v>
      </c>
      <c r="G45" s="35">
        <f t="shared" si="1"/>
        <v>6</v>
      </c>
      <c r="H45" s="13"/>
      <c r="J45" s="15"/>
    </row>
    <row r="46" spans="1:10" ht="10.5" customHeight="1">
      <c r="A46" s="3"/>
      <c r="B46" s="32"/>
      <c r="C46" s="32" t="s">
        <v>142</v>
      </c>
      <c r="D46" s="10" t="s">
        <v>145</v>
      </c>
      <c r="E46" s="37">
        <v>3</v>
      </c>
      <c r="F46" s="37">
        <v>2</v>
      </c>
      <c r="G46" s="35">
        <f t="shared" si="1"/>
        <v>5</v>
      </c>
      <c r="H46" s="13"/>
      <c r="J46" s="15"/>
    </row>
    <row r="47" spans="1:10" ht="10.5" customHeight="1">
      <c r="A47" s="3"/>
      <c r="B47" s="32"/>
      <c r="C47" s="32" t="s">
        <v>102</v>
      </c>
      <c r="D47" s="10" t="s">
        <v>103</v>
      </c>
      <c r="E47" s="37">
        <v>2</v>
      </c>
      <c r="F47" s="37">
        <v>2</v>
      </c>
      <c r="G47" s="35">
        <f t="shared" si="1"/>
        <v>4</v>
      </c>
      <c r="H47" s="13"/>
      <c r="J47" s="15"/>
    </row>
    <row r="48" spans="1:10" ht="10.5" customHeight="1">
      <c r="A48" s="3"/>
      <c r="B48" s="32"/>
      <c r="C48" s="32" t="s">
        <v>104</v>
      </c>
      <c r="D48" s="10" t="s">
        <v>105</v>
      </c>
      <c r="E48" s="37">
        <v>8</v>
      </c>
      <c r="F48" s="37">
        <v>14</v>
      </c>
      <c r="G48" s="35">
        <f t="shared" si="1"/>
        <v>22</v>
      </c>
      <c r="H48" s="13"/>
      <c r="J48" s="15"/>
    </row>
    <row r="49" spans="1:10" ht="10.5" customHeight="1">
      <c r="A49" s="3"/>
      <c r="B49" s="32"/>
      <c r="C49" s="32" t="s">
        <v>181</v>
      </c>
      <c r="D49" s="10" t="s">
        <v>184</v>
      </c>
      <c r="E49" s="37">
        <v>0</v>
      </c>
      <c r="F49" s="37">
        <v>1</v>
      </c>
      <c r="G49" s="35">
        <f t="shared" si="1"/>
        <v>1</v>
      </c>
      <c r="H49" s="13"/>
      <c r="J49" s="15"/>
    </row>
    <row r="50" spans="1:10" ht="10.5" customHeight="1">
      <c r="A50" s="3"/>
      <c r="B50" s="32"/>
      <c r="C50" s="32" t="s">
        <v>183</v>
      </c>
      <c r="D50" s="10" t="s">
        <v>186</v>
      </c>
      <c r="E50" s="37">
        <v>4</v>
      </c>
      <c r="F50" s="37">
        <v>1</v>
      </c>
      <c r="G50" s="35">
        <f t="shared" si="1"/>
        <v>5</v>
      </c>
      <c r="H50" s="13"/>
      <c r="J50" s="15"/>
    </row>
    <row r="51" spans="1:10" ht="10.5" customHeight="1">
      <c r="A51" s="3"/>
      <c r="B51" s="32"/>
      <c r="C51" s="32" t="s">
        <v>106</v>
      </c>
      <c r="D51" s="10" t="s">
        <v>107</v>
      </c>
      <c r="E51" s="37">
        <v>1</v>
      </c>
      <c r="F51" s="37">
        <v>2</v>
      </c>
      <c r="G51" s="35">
        <f t="shared" si="1"/>
        <v>3</v>
      </c>
      <c r="H51" s="13"/>
      <c r="J51" s="15"/>
    </row>
    <row r="52" spans="1:10" ht="10.5" customHeight="1">
      <c r="A52" s="3"/>
      <c r="B52" s="32"/>
      <c r="C52" s="32" t="s">
        <v>173</v>
      </c>
      <c r="D52" s="10" t="s">
        <v>174</v>
      </c>
      <c r="E52" s="37">
        <v>1</v>
      </c>
      <c r="F52" s="37">
        <v>1</v>
      </c>
      <c r="G52" s="35">
        <f t="shared" si="1"/>
        <v>2</v>
      </c>
      <c r="H52" s="13"/>
      <c r="J52" s="15"/>
    </row>
    <row r="53" spans="1:10" ht="10.5" customHeight="1">
      <c r="A53" s="3"/>
      <c r="B53" s="32"/>
      <c r="C53" s="32" t="s">
        <v>108</v>
      </c>
      <c r="D53" s="10" t="s">
        <v>109</v>
      </c>
      <c r="E53" s="37">
        <v>1</v>
      </c>
      <c r="F53" s="37">
        <v>5</v>
      </c>
      <c r="G53" s="35">
        <f t="shared" si="1"/>
        <v>6</v>
      </c>
      <c r="H53" s="13"/>
      <c r="J53" s="15"/>
    </row>
    <row r="54" spans="1:10" ht="10.5" customHeight="1">
      <c r="A54" s="3"/>
      <c r="B54" s="32"/>
      <c r="C54" s="32" t="s">
        <v>110</v>
      </c>
      <c r="D54" s="10" t="s">
        <v>111</v>
      </c>
      <c r="E54" s="37">
        <v>5</v>
      </c>
      <c r="F54" s="37">
        <v>2</v>
      </c>
      <c r="G54" s="35">
        <f t="shared" si="1"/>
        <v>7</v>
      </c>
      <c r="H54" s="13"/>
      <c r="J54" s="15"/>
    </row>
    <row r="55" spans="1:10" ht="10.5" customHeight="1">
      <c r="A55" s="3"/>
      <c r="B55" s="32"/>
      <c r="C55" s="32"/>
      <c r="D55" s="47" t="s">
        <v>39</v>
      </c>
      <c r="E55" s="35">
        <f>SUM(E36:E54)</f>
        <v>46</v>
      </c>
      <c r="F55" s="35">
        <f>SUM(F36:F54)</f>
        <v>46</v>
      </c>
      <c r="G55" s="35">
        <f>SUM(G36:G54)</f>
        <v>92</v>
      </c>
      <c r="H55" s="13"/>
      <c r="J55" s="15"/>
    </row>
    <row r="56" spans="1:10" ht="15" customHeight="1">
      <c r="A56" s="3"/>
      <c r="B56" t="s">
        <v>112</v>
      </c>
      <c r="C56" s="32" t="s">
        <v>113</v>
      </c>
      <c r="D56" s="10" t="s">
        <v>114</v>
      </c>
      <c r="E56" s="34">
        <v>12</v>
      </c>
      <c r="F56" s="34">
        <v>1</v>
      </c>
      <c r="G56" s="35">
        <f>F56+E56</f>
        <v>13</v>
      </c>
      <c r="H56" s="13"/>
      <c r="J56" s="15"/>
    </row>
    <row r="57" spans="1:10" ht="10.5" customHeight="1">
      <c r="A57" s="3"/>
      <c r="C57" s="32" t="s">
        <v>115</v>
      </c>
      <c r="D57" s="10" t="s">
        <v>149</v>
      </c>
      <c r="E57" s="34">
        <v>12</v>
      </c>
      <c r="F57" s="34">
        <v>2</v>
      </c>
      <c r="G57" s="35">
        <f>F57+E57</f>
        <v>14</v>
      </c>
      <c r="H57" s="13"/>
      <c r="J57" s="15"/>
    </row>
    <row r="58" spans="1:10" ht="10.5" customHeight="1">
      <c r="A58" s="3"/>
      <c r="C58" s="32" t="s">
        <v>116</v>
      </c>
      <c r="D58" s="10" t="s">
        <v>117</v>
      </c>
      <c r="E58" s="34">
        <v>3</v>
      </c>
      <c r="F58" s="34">
        <v>0</v>
      </c>
      <c r="G58" s="35">
        <f>F58+E58</f>
        <v>3</v>
      </c>
      <c r="H58" s="13"/>
      <c r="J58" s="15"/>
    </row>
    <row r="59" spans="1:10" ht="10.5" customHeight="1">
      <c r="A59" s="3"/>
      <c r="C59" s="32" t="s">
        <v>118</v>
      </c>
      <c r="D59" s="10" t="s">
        <v>119</v>
      </c>
      <c r="E59" s="34">
        <v>9</v>
      </c>
      <c r="F59" s="34">
        <v>0</v>
      </c>
      <c r="G59" s="35">
        <f>F59+E59</f>
        <v>9</v>
      </c>
      <c r="H59" s="13"/>
      <c r="J59" s="15"/>
    </row>
    <row r="60" spans="1:10" ht="10.5" customHeight="1">
      <c r="A60" s="3"/>
      <c r="C60" s="32"/>
      <c r="D60" s="47" t="s">
        <v>39</v>
      </c>
      <c r="E60" s="35">
        <f>SUM(E56:E59)</f>
        <v>36</v>
      </c>
      <c r="F60" s="35">
        <f>SUM(F56:F59)</f>
        <v>3</v>
      </c>
      <c r="G60" s="35">
        <f>SUM(G56:G59)</f>
        <v>39</v>
      </c>
      <c r="H60" s="13"/>
      <c r="J60" s="15"/>
    </row>
    <row r="61" spans="1:8" ht="7.5" customHeight="1">
      <c r="A61" s="5"/>
      <c r="B61" s="19"/>
      <c r="C61" s="14"/>
      <c r="D61" s="20"/>
      <c r="E61" s="21"/>
      <c r="F61" s="21"/>
      <c r="G61" s="19"/>
      <c r="H61" s="22"/>
    </row>
    <row r="62" spans="1:8" ht="18.75" customHeight="1">
      <c r="A62" s="33"/>
      <c r="B62" s="24"/>
      <c r="C62" s="11"/>
      <c r="E62" s="12"/>
      <c r="F62" s="12"/>
      <c r="G62" s="8"/>
      <c r="H62" s="43" t="s">
        <v>176</v>
      </c>
    </row>
    <row r="63" spans="1:8" ht="54.75" customHeight="1" thickBot="1">
      <c r="A63" s="23" t="s">
        <v>0</v>
      </c>
      <c r="B63" s="1"/>
      <c r="C63" s="1"/>
      <c r="D63" s="1"/>
      <c r="E63" s="1"/>
      <c r="F63" s="26" t="str">
        <f>F1</f>
        <v> 2012-2013</v>
      </c>
      <c r="G63" s="26"/>
      <c r="H63" s="1"/>
    </row>
    <row r="64" spans="1:8" ht="23.25" customHeight="1" thickTop="1">
      <c r="A64" s="25" t="s">
        <v>1</v>
      </c>
      <c r="B64" s="2"/>
      <c r="C64" s="2"/>
      <c r="D64" s="2"/>
      <c r="E64" s="2"/>
      <c r="F64" s="2"/>
      <c r="G64" s="2"/>
      <c r="H64" s="2"/>
    </row>
    <row r="65" spans="1:8" ht="24.75" customHeight="1">
      <c r="A65" s="27" t="str">
        <f>A4</f>
        <v>Certificates and Diplomas Granted in 2012 by Convocation</v>
      </c>
      <c r="B65" s="16"/>
      <c r="C65" s="16"/>
      <c r="D65" s="16"/>
      <c r="E65" s="16"/>
      <c r="F65" s="16"/>
      <c r="G65" s="17"/>
      <c r="H65" s="18"/>
    </row>
    <row r="66" spans="1:8" ht="4.5" customHeight="1">
      <c r="A66" s="3"/>
      <c r="H66" s="4"/>
    </row>
    <row r="67" spans="1:8" ht="12" customHeight="1">
      <c r="A67" s="6"/>
      <c r="B67" s="28" t="s">
        <v>2</v>
      </c>
      <c r="C67" s="28" t="s">
        <v>3</v>
      </c>
      <c r="D67" s="29"/>
      <c r="E67" s="30" t="s">
        <v>4</v>
      </c>
      <c r="F67" s="30" t="s">
        <v>5</v>
      </c>
      <c r="G67" s="30" t="s">
        <v>6</v>
      </c>
      <c r="H67" s="9"/>
    </row>
    <row r="68" spans="1:8" ht="3" customHeight="1">
      <c r="A68" s="3"/>
      <c r="B68" s="31" t="s">
        <v>7</v>
      </c>
      <c r="C68" s="31" t="s">
        <v>7</v>
      </c>
      <c r="D68" s="32"/>
      <c r="E68" s="31" t="s">
        <v>7</v>
      </c>
      <c r="F68" s="31" t="s">
        <v>7</v>
      </c>
      <c r="G68" s="32"/>
      <c r="H68" s="9"/>
    </row>
    <row r="69" spans="1:8" ht="3.75" customHeight="1">
      <c r="A69" s="3"/>
      <c r="B69" s="32"/>
      <c r="D69" s="31"/>
      <c r="E69" s="37"/>
      <c r="F69" s="37"/>
      <c r="G69" s="37"/>
      <c r="H69" s="9"/>
    </row>
    <row r="70" spans="1:8" ht="9.75" customHeight="1">
      <c r="A70" s="3"/>
      <c r="B70" s="31" t="s">
        <v>168</v>
      </c>
      <c r="C70" s="31" t="s">
        <v>40</v>
      </c>
      <c r="D70" s="46" t="s">
        <v>41</v>
      </c>
      <c r="E70" s="34">
        <v>14</v>
      </c>
      <c r="F70" s="34">
        <v>10</v>
      </c>
      <c r="G70" s="35">
        <f aca="true" t="shared" si="2" ref="G70:G107">F70+E70</f>
        <v>24</v>
      </c>
      <c r="H70" s="9"/>
    </row>
    <row r="71" spans="1:8" ht="10.5" customHeight="1">
      <c r="A71" s="3"/>
      <c r="B71" s="31"/>
      <c r="C71" s="31" t="s">
        <v>8</v>
      </c>
      <c r="D71" s="10" t="s">
        <v>9</v>
      </c>
      <c r="E71" s="34">
        <v>2</v>
      </c>
      <c r="F71" s="34">
        <v>1</v>
      </c>
      <c r="G71" s="35">
        <f t="shared" si="2"/>
        <v>3</v>
      </c>
      <c r="H71" s="9"/>
    </row>
    <row r="72" spans="1:8" ht="10.5" customHeight="1">
      <c r="A72" s="3"/>
      <c r="B72" s="31"/>
      <c r="C72" s="31" t="s">
        <v>150</v>
      </c>
      <c r="D72" s="10" t="s">
        <v>151</v>
      </c>
      <c r="E72" s="34">
        <v>6</v>
      </c>
      <c r="F72" s="34">
        <v>0</v>
      </c>
      <c r="G72" s="35">
        <f t="shared" si="2"/>
        <v>6</v>
      </c>
      <c r="H72" s="9"/>
    </row>
    <row r="73" spans="1:8" ht="10.5" customHeight="1">
      <c r="A73" s="3"/>
      <c r="B73" s="31"/>
      <c r="C73" s="31" t="s">
        <v>42</v>
      </c>
      <c r="D73" s="10" t="s">
        <v>43</v>
      </c>
      <c r="E73" s="34">
        <v>3</v>
      </c>
      <c r="F73" s="34">
        <v>0</v>
      </c>
      <c r="G73" s="35">
        <f t="shared" si="2"/>
        <v>3</v>
      </c>
      <c r="H73" s="9"/>
    </row>
    <row r="74" spans="1:8" ht="10.5" customHeight="1">
      <c r="A74" s="3"/>
      <c r="B74" s="31"/>
      <c r="C74" s="31" t="s">
        <v>10</v>
      </c>
      <c r="D74" s="10" t="s">
        <v>148</v>
      </c>
      <c r="E74" s="34">
        <v>11</v>
      </c>
      <c r="F74" s="34">
        <v>1</v>
      </c>
      <c r="G74" s="35">
        <f t="shared" si="2"/>
        <v>12</v>
      </c>
      <c r="H74" s="9"/>
    </row>
    <row r="75" spans="1:8" ht="10.5" customHeight="1">
      <c r="A75" s="3"/>
      <c r="B75" s="31"/>
      <c r="C75" s="32" t="s">
        <v>44</v>
      </c>
      <c r="D75" s="10" t="s">
        <v>45</v>
      </c>
      <c r="E75" s="34">
        <v>3</v>
      </c>
      <c r="F75" s="34">
        <v>0</v>
      </c>
      <c r="G75" s="35">
        <f t="shared" si="2"/>
        <v>3</v>
      </c>
      <c r="H75" s="9"/>
    </row>
    <row r="76" spans="1:8" ht="10.5" customHeight="1">
      <c r="A76" s="3"/>
      <c r="B76" s="32"/>
      <c r="C76" s="31" t="s">
        <v>11</v>
      </c>
      <c r="D76" s="46" t="s">
        <v>12</v>
      </c>
      <c r="E76" s="34">
        <v>5</v>
      </c>
      <c r="F76" s="34">
        <v>0</v>
      </c>
      <c r="G76" s="35">
        <f t="shared" si="2"/>
        <v>5</v>
      </c>
      <c r="H76" s="9"/>
    </row>
    <row r="77" spans="1:8" ht="10.5" customHeight="1">
      <c r="A77" s="3"/>
      <c r="B77" s="32"/>
      <c r="C77" s="32" t="s">
        <v>188</v>
      </c>
      <c r="D77" s="10" t="s">
        <v>191</v>
      </c>
      <c r="E77" s="34">
        <v>0</v>
      </c>
      <c r="F77" s="34">
        <v>8</v>
      </c>
      <c r="G77" s="35">
        <f t="shared" si="2"/>
        <v>8</v>
      </c>
      <c r="H77" s="9"/>
    </row>
    <row r="78" spans="1:8" ht="10.5" customHeight="1">
      <c r="A78" s="3"/>
      <c r="B78" s="32"/>
      <c r="C78" s="32" t="s">
        <v>13</v>
      </c>
      <c r="D78" s="46" t="s">
        <v>14</v>
      </c>
      <c r="E78" s="34">
        <v>5</v>
      </c>
      <c r="F78" s="34">
        <v>0</v>
      </c>
      <c r="G78" s="35">
        <f t="shared" si="2"/>
        <v>5</v>
      </c>
      <c r="H78" s="9"/>
    </row>
    <row r="79" spans="1:8" ht="10.5" customHeight="1">
      <c r="A79" s="3"/>
      <c r="B79" s="32"/>
      <c r="C79" s="32" t="s">
        <v>15</v>
      </c>
      <c r="D79" s="10" t="s">
        <v>16</v>
      </c>
      <c r="E79" s="34">
        <v>0</v>
      </c>
      <c r="F79" s="34">
        <v>1</v>
      </c>
      <c r="G79" s="35">
        <f t="shared" si="2"/>
        <v>1</v>
      </c>
      <c r="H79" s="9"/>
    </row>
    <row r="80" spans="1:8" ht="10.5" customHeight="1">
      <c r="A80" s="3"/>
      <c r="B80" s="32"/>
      <c r="C80" s="32" t="s">
        <v>17</v>
      </c>
      <c r="D80" s="10" t="s">
        <v>18</v>
      </c>
      <c r="E80" s="34">
        <v>6</v>
      </c>
      <c r="F80" s="34">
        <v>1</v>
      </c>
      <c r="G80" s="35">
        <f t="shared" si="2"/>
        <v>7</v>
      </c>
      <c r="H80" s="9"/>
    </row>
    <row r="81" spans="1:8" ht="10.5" customHeight="1">
      <c r="A81" s="3"/>
      <c r="B81" s="32"/>
      <c r="C81" s="32" t="s">
        <v>19</v>
      </c>
      <c r="D81" s="10" t="s">
        <v>20</v>
      </c>
      <c r="E81" s="34">
        <v>10</v>
      </c>
      <c r="F81" s="34">
        <v>1</v>
      </c>
      <c r="G81" s="35">
        <f t="shared" si="2"/>
        <v>11</v>
      </c>
      <c r="H81" s="9"/>
    </row>
    <row r="82" spans="1:8" ht="10.5" customHeight="1">
      <c r="A82" s="3"/>
      <c r="B82" s="32"/>
      <c r="C82" s="32" t="s">
        <v>152</v>
      </c>
      <c r="D82" s="10" t="s">
        <v>153</v>
      </c>
      <c r="E82" s="34">
        <v>9</v>
      </c>
      <c r="F82" s="34">
        <v>0</v>
      </c>
      <c r="G82" s="35">
        <f t="shared" si="2"/>
        <v>9</v>
      </c>
      <c r="H82" s="9"/>
    </row>
    <row r="83" spans="1:8" ht="10.5" customHeight="1">
      <c r="A83" s="3"/>
      <c r="B83" s="32"/>
      <c r="C83" s="32" t="s">
        <v>156</v>
      </c>
      <c r="D83" s="10" t="s">
        <v>158</v>
      </c>
      <c r="E83" s="34">
        <v>1</v>
      </c>
      <c r="F83" s="34">
        <v>0</v>
      </c>
      <c r="G83" s="35">
        <f t="shared" si="2"/>
        <v>1</v>
      </c>
      <c r="H83" s="9"/>
    </row>
    <row r="84" spans="1:8" ht="10.5" customHeight="1">
      <c r="A84" s="3"/>
      <c r="B84" s="32"/>
      <c r="C84" s="32" t="s">
        <v>157</v>
      </c>
      <c r="D84" s="10" t="s">
        <v>159</v>
      </c>
      <c r="E84" s="34">
        <v>4</v>
      </c>
      <c r="F84" s="34">
        <v>0</v>
      </c>
      <c r="G84" s="35">
        <f t="shared" si="2"/>
        <v>4</v>
      </c>
      <c r="H84" s="9"/>
    </row>
    <row r="85" spans="1:8" ht="10.5" customHeight="1">
      <c r="A85" s="3"/>
      <c r="B85" s="32"/>
      <c r="C85" s="32" t="s">
        <v>134</v>
      </c>
      <c r="D85" s="10" t="s">
        <v>135</v>
      </c>
      <c r="E85" s="34">
        <v>7</v>
      </c>
      <c r="F85" s="34">
        <v>4</v>
      </c>
      <c r="G85" s="35">
        <f t="shared" si="2"/>
        <v>11</v>
      </c>
      <c r="H85" s="9"/>
    </row>
    <row r="86" spans="1:8" ht="10.5" customHeight="1">
      <c r="A86" s="3"/>
      <c r="B86" s="32"/>
      <c r="C86" s="32" t="s">
        <v>21</v>
      </c>
      <c r="D86" s="46" t="s">
        <v>22</v>
      </c>
      <c r="E86" s="34">
        <v>5</v>
      </c>
      <c r="F86" s="34">
        <v>0</v>
      </c>
      <c r="G86" s="35">
        <f t="shared" si="2"/>
        <v>5</v>
      </c>
      <c r="H86" s="9"/>
    </row>
    <row r="87" spans="1:8" ht="10.5" customHeight="1">
      <c r="A87" s="3"/>
      <c r="B87" s="32"/>
      <c r="C87" s="32" t="s">
        <v>23</v>
      </c>
      <c r="D87" s="46" t="s">
        <v>24</v>
      </c>
      <c r="E87" s="34">
        <v>3</v>
      </c>
      <c r="F87" s="34">
        <v>1</v>
      </c>
      <c r="G87" s="35">
        <f t="shared" si="2"/>
        <v>4</v>
      </c>
      <c r="H87" s="9"/>
    </row>
    <row r="88" spans="1:8" ht="10.5" customHeight="1">
      <c r="A88" s="3"/>
      <c r="B88" s="32"/>
      <c r="C88" s="32" t="s">
        <v>25</v>
      </c>
      <c r="D88" s="46" t="s">
        <v>26</v>
      </c>
      <c r="E88" s="34">
        <v>11</v>
      </c>
      <c r="F88" s="34">
        <v>0</v>
      </c>
      <c r="G88" s="35">
        <f t="shared" si="2"/>
        <v>11</v>
      </c>
      <c r="H88" s="9"/>
    </row>
    <row r="89" spans="1:8" ht="10.5" customHeight="1">
      <c r="A89" s="3"/>
      <c r="B89" s="32"/>
      <c r="C89" s="32" t="s">
        <v>46</v>
      </c>
      <c r="D89" s="10" t="s">
        <v>47</v>
      </c>
      <c r="E89" s="34">
        <v>24</v>
      </c>
      <c r="F89" s="34">
        <v>7</v>
      </c>
      <c r="G89" s="35">
        <f t="shared" si="2"/>
        <v>31</v>
      </c>
      <c r="H89" s="9"/>
    </row>
    <row r="90" spans="1:8" ht="10.5" customHeight="1">
      <c r="A90" s="3"/>
      <c r="B90" s="31"/>
      <c r="C90" s="32" t="s">
        <v>48</v>
      </c>
      <c r="D90" s="46" t="s">
        <v>49</v>
      </c>
      <c r="E90" s="34">
        <v>11</v>
      </c>
      <c r="F90" s="34">
        <v>6</v>
      </c>
      <c r="G90" s="35">
        <f t="shared" si="2"/>
        <v>17</v>
      </c>
      <c r="H90" s="9"/>
    </row>
    <row r="91" spans="1:8" ht="10.5" customHeight="1">
      <c r="A91" s="3"/>
      <c r="B91" s="31"/>
      <c r="C91" s="32" t="s">
        <v>29</v>
      </c>
      <c r="D91" s="10" t="s">
        <v>30</v>
      </c>
      <c r="E91" s="34">
        <v>9</v>
      </c>
      <c r="F91" s="34">
        <v>0</v>
      </c>
      <c r="G91" s="35">
        <f t="shared" si="2"/>
        <v>9</v>
      </c>
      <c r="H91" s="9"/>
    </row>
    <row r="92" spans="1:8" ht="10.5" customHeight="1">
      <c r="A92" s="3"/>
      <c r="B92" s="32"/>
      <c r="C92" s="32" t="s">
        <v>154</v>
      </c>
      <c r="D92" s="10" t="s">
        <v>155</v>
      </c>
      <c r="E92" s="34">
        <v>0</v>
      </c>
      <c r="F92" s="34">
        <v>1</v>
      </c>
      <c r="G92" s="35">
        <f t="shared" si="2"/>
        <v>1</v>
      </c>
      <c r="H92" s="9"/>
    </row>
    <row r="93" spans="1:8" ht="10.5" customHeight="1">
      <c r="A93" s="3"/>
      <c r="B93" s="32"/>
      <c r="C93" s="32" t="s">
        <v>160</v>
      </c>
      <c r="D93" s="10" t="s">
        <v>161</v>
      </c>
      <c r="E93" s="34">
        <v>1</v>
      </c>
      <c r="F93" s="34">
        <v>0</v>
      </c>
      <c r="G93" s="35">
        <f t="shared" si="2"/>
        <v>1</v>
      </c>
      <c r="H93" s="9"/>
    </row>
    <row r="94" spans="1:8" ht="10.5" customHeight="1">
      <c r="A94" s="3"/>
      <c r="B94" s="32"/>
      <c r="C94" s="32" t="s">
        <v>189</v>
      </c>
      <c r="D94" s="10" t="s">
        <v>192</v>
      </c>
      <c r="E94" s="34">
        <v>1</v>
      </c>
      <c r="F94" s="34">
        <v>0</v>
      </c>
      <c r="G94" s="35">
        <f t="shared" si="2"/>
        <v>1</v>
      </c>
      <c r="H94" s="9"/>
    </row>
    <row r="95" spans="1:8" ht="10.5" customHeight="1">
      <c r="A95" s="3"/>
      <c r="B95" s="32"/>
      <c r="C95" s="32" t="s">
        <v>164</v>
      </c>
      <c r="D95" s="10" t="s">
        <v>165</v>
      </c>
      <c r="E95" s="34">
        <v>3</v>
      </c>
      <c r="F95" s="34">
        <v>0</v>
      </c>
      <c r="G95" s="35">
        <f t="shared" si="2"/>
        <v>3</v>
      </c>
      <c r="H95" s="9"/>
    </row>
    <row r="96" spans="1:8" ht="10.5" customHeight="1">
      <c r="A96" s="3"/>
      <c r="B96" s="32"/>
      <c r="C96" s="31" t="s">
        <v>50</v>
      </c>
      <c r="D96" s="46" t="s">
        <v>51</v>
      </c>
      <c r="E96" s="34">
        <v>7</v>
      </c>
      <c r="F96" s="34">
        <v>7</v>
      </c>
      <c r="G96" s="35">
        <f t="shared" si="2"/>
        <v>14</v>
      </c>
      <c r="H96" s="9"/>
    </row>
    <row r="97" spans="1:8" ht="10.5" customHeight="1">
      <c r="A97" s="3"/>
      <c r="B97" s="32"/>
      <c r="C97" s="32" t="s">
        <v>52</v>
      </c>
      <c r="D97" s="46" t="s">
        <v>53</v>
      </c>
      <c r="E97" s="34">
        <v>11</v>
      </c>
      <c r="F97" s="34">
        <v>5</v>
      </c>
      <c r="G97" s="35">
        <f t="shared" si="2"/>
        <v>16</v>
      </c>
      <c r="H97" s="9"/>
    </row>
    <row r="98" spans="1:8" ht="10.5" customHeight="1">
      <c r="A98" s="3"/>
      <c r="B98" s="32"/>
      <c r="C98" s="32" t="s">
        <v>31</v>
      </c>
      <c r="D98" s="10" t="s">
        <v>32</v>
      </c>
      <c r="E98" s="34">
        <v>13</v>
      </c>
      <c r="F98" s="34">
        <v>2</v>
      </c>
      <c r="G98" s="35">
        <f t="shared" si="2"/>
        <v>15</v>
      </c>
      <c r="H98" s="9"/>
    </row>
    <row r="99" spans="1:8" ht="10.5" customHeight="1">
      <c r="A99" s="3"/>
      <c r="B99" s="32"/>
      <c r="C99" s="32" t="s">
        <v>54</v>
      </c>
      <c r="D99" s="10" t="s">
        <v>55</v>
      </c>
      <c r="E99" s="34">
        <v>2</v>
      </c>
      <c r="F99" s="34">
        <v>0</v>
      </c>
      <c r="G99" s="35">
        <f t="shared" si="2"/>
        <v>2</v>
      </c>
      <c r="H99" s="9"/>
    </row>
    <row r="100" spans="1:8" ht="10.5" customHeight="1">
      <c r="A100" s="3"/>
      <c r="B100" s="32"/>
      <c r="C100" s="32" t="s">
        <v>33</v>
      </c>
      <c r="D100" s="46" t="s">
        <v>34</v>
      </c>
      <c r="E100" s="34">
        <v>5</v>
      </c>
      <c r="F100" s="34">
        <v>3</v>
      </c>
      <c r="G100" s="35">
        <f t="shared" si="2"/>
        <v>8</v>
      </c>
      <c r="H100" s="9"/>
    </row>
    <row r="101" spans="1:8" ht="10.5" customHeight="1">
      <c r="A101" s="3"/>
      <c r="B101" s="32"/>
      <c r="C101" s="32" t="s">
        <v>56</v>
      </c>
      <c r="D101" s="10" t="s">
        <v>57</v>
      </c>
      <c r="E101" s="34">
        <v>0</v>
      </c>
      <c r="F101" s="34">
        <v>2</v>
      </c>
      <c r="G101" s="35">
        <f t="shared" si="2"/>
        <v>2</v>
      </c>
      <c r="H101" s="9"/>
    </row>
    <row r="102" spans="1:8" ht="10.5" customHeight="1">
      <c r="A102" s="3"/>
      <c r="B102" s="32"/>
      <c r="C102" s="32" t="s">
        <v>58</v>
      </c>
      <c r="D102" s="10" t="s">
        <v>133</v>
      </c>
      <c r="E102" s="34">
        <v>1</v>
      </c>
      <c r="F102" s="34">
        <v>0</v>
      </c>
      <c r="G102" s="35">
        <f t="shared" si="2"/>
        <v>1</v>
      </c>
      <c r="H102" s="9"/>
    </row>
    <row r="103" spans="1:8" ht="10.5" customHeight="1">
      <c r="A103" s="3"/>
      <c r="B103" s="32"/>
      <c r="C103" s="32" t="s">
        <v>59</v>
      </c>
      <c r="D103" s="10" t="s">
        <v>60</v>
      </c>
      <c r="E103" s="34">
        <v>5</v>
      </c>
      <c r="F103" s="34">
        <v>3</v>
      </c>
      <c r="G103" s="35">
        <f t="shared" si="2"/>
        <v>8</v>
      </c>
      <c r="H103" s="9"/>
    </row>
    <row r="104" spans="1:8" ht="10.5" customHeight="1">
      <c r="A104" s="3"/>
      <c r="B104" s="32"/>
      <c r="C104" s="32" t="s">
        <v>35</v>
      </c>
      <c r="D104" s="10" t="s">
        <v>36</v>
      </c>
      <c r="E104" s="34">
        <v>4</v>
      </c>
      <c r="F104" s="34">
        <v>1</v>
      </c>
      <c r="G104" s="35">
        <f t="shared" si="2"/>
        <v>5</v>
      </c>
      <c r="H104" s="9"/>
    </row>
    <row r="105" spans="1:8" ht="10.5" customHeight="1">
      <c r="A105" s="3"/>
      <c r="B105" s="32"/>
      <c r="C105" s="32" t="s">
        <v>37</v>
      </c>
      <c r="D105" s="10" t="s">
        <v>38</v>
      </c>
      <c r="E105" s="34">
        <v>21</v>
      </c>
      <c r="F105" s="34">
        <v>2</v>
      </c>
      <c r="G105" s="35">
        <f t="shared" si="2"/>
        <v>23</v>
      </c>
      <c r="H105" s="9"/>
    </row>
    <row r="106" spans="1:8" ht="10.5" customHeight="1">
      <c r="A106" s="3"/>
      <c r="B106" s="32"/>
      <c r="C106" s="32" t="s">
        <v>162</v>
      </c>
      <c r="D106" s="10" t="s">
        <v>163</v>
      </c>
      <c r="E106" s="34">
        <v>1</v>
      </c>
      <c r="F106" s="34">
        <v>1</v>
      </c>
      <c r="G106" s="35">
        <f t="shared" si="2"/>
        <v>2</v>
      </c>
      <c r="H106" s="9"/>
    </row>
    <row r="107" spans="1:8" ht="10.5" customHeight="1">
      <c r="A107" s="3"/>
      <c r="B107" s="32"/>
      <c r="C107" s="32" t="s">
        <v>187</v>
      </c>
      <c r="D107" s="10" t="s">
        <v>190</v>
      </c>
      <c r="E107" s="34">
        <v>0</v>
      </c>
      <c r="F107" s="34">
        <v>2</v>
      </c>
      <c r="G107" s="35">
        <f t="shared" si="2"/>
        <v>2</v>
      </c>
      <c r="H107" s="9"/>
    </row>
    <row r="108" spans="1:8" ht="10.5" customHeight="1">
      <c r="A108" s="3"/>
      <c r="B108" s="32"/>
      <c r="C108" s="32"/>
      <c r="D108" s="47" t="s">
        <v>39</v>
      </c>
      <c r="E108" s="35">
        <f>SUM(E70:E107)</f>
        <v>224</v>
      </c>
      <c r="F108" s="35">
        <f>SUM(F70:F107)</f>
        <v>70</v>
      </c>
      <c r="G108" s="35">
        <f>SUM(G70:G107)</f>
        <v>294</v>
      </c>
      <c r="H108" s="9"/>
    </row>
    <row r="109" spans="1:8" ht="15" customHeight="1">
      <c r="A109" s="3"/>
      <c r="B109" s="32" t="s">
        <v>120</v>
      </c>
      <c r="C109" s="32" t="s">
        <v>25</v>
      </c>
      <c r="D109" s="10" t="s">
        <v>175</v>
      </c>
      <c r="E109" s="38">
        <v>3</v>
      </c>
      <c r="F109" s="38">
        <v>1</v>
      </c>
      <c r="G109" s="30">
        <f>F109+E109</f>
        <v>4</v>
      </c>
      <c r="H109" s="9"/>
    </row>
    <row r="110" spans="1:8" ht="10.5" customHeight="1">
      <c r="A110" s="3"/>
      <c r="B110" s="32"/>
      <c r="C110" s="32" t="s">
        <v>121</v>
      </c>
      <c r="D110" s="46" t="s">
        <v>122</v>
      </c>
      <c r="E110" s="38">
        <v>12</v>
      </c>
      <c r="F110" s="38">
        <v>0</v>
      </c>
      <c r="G110" s="30">
        <f>F110+E110</f>
        <v>12</v>
      </c>
      <c r="H110" s="9"/>
    </row>
    <row r="111" spans="1:8" ht="10.5" customHeight="1">
      <c r="A111" s="3"/>
      <c r="B111" s="32"/>
      <c r="C111" s="32"/>
      <c r="D111" s="47" t="s">
        <v>39</v>
      </c>
      <c r="E111" s="30">
        <f>SUM(E109:E110)</f>
        <v>15</v>
      </c>
      <c r="F111" s="30">
        <f>SUM(F109:F110)</f>
        <v>1</v>
      </c>
      <c r="G111" s="30">
        <f>SUM(G109:G110)</f>
        <v>16</v>
      </c>
      <c r="H111" s="9"/>
    </row>
    <row r="112" spans="1:8" ht="3" customHeight="1">
      <c r="A112" s="3"/>
      <c r="B112" s="32"/>
      <c r="D112" s="10"/>
      <c r="E112" s="37"/>
      <c r="F112" s="37"/>
      <c r="G112" s="37"/>
      <c r="H112" s="9"/>
    </row>
    <row r="113" spans="1:8" ht="12" customHeight="1">
      <c r="A113" s="3"/>
      <c r="B113" s="32" t="s">
        <v>123</v>
      </c>
      <c r="C113" s="32" t="s">
        <v>124</v>
      </c>
      <c r="D113" s="10" t="s">
        <v>125</v>
      </c>
      <c r="E113" s="34">
        <v>3</v>
      </c>
      <c r="F113" s="34">
        <v>0</v>
      </c>
      <c r="G113" s="35">
        <f aca="true" t="shared" si="3" ref="G113:G118">F113+E113</f>
        <v>3</v>
      </c>
      <c r="H113" s="9"/>
    </row>
    <row r="114" spans="1:8" ht="10.5" customHeight="1">
      <c r="A114" s="3"/>
      <c r="B114" s="32"/>
      <c r="C114" s="32" t="s">
        <v>126</v>
      </c>
      <c r="D114" s="10" t="s">
        <v>127</v>
      </c>
      <c r="E114" s="34">
        <v>6</v>
      </c>
      <c r="F114" s="34">
        <v>2</v>
      </c>
      <c r="G114" s="35">
        <f t="shared" si="3"/>
        <v>8</v>
      </c>
      <c r="H114" s="9"/>
    </row>
    <row r="115" spans="1:8" ht="10.5" customHeight="1">
      <c r="A115" s="3"/>
      <c r="B115" s="37"/>
      <c r="C115" s="32" t="s">
        <v>98</v>
      </c>
      <c r="D115" s="10" t="s">
        <v>99</v>
      </c>
      <c r="E115" s="34">
        <v>4</v>
      </c>
      <c r="F115" s="34">
        <v>1</v>
      </c>
      <c r="G115" s="35">
        <f t="shared" si="3"/>
        <v>5</v>
      </c>
      <c r="H115" s="9"/>
    </row>
    <row r="116" spans="1:8" ht="10.5" customHeight="1">
      <c r="A116" s="3"/>
      <c r="B116" s="32"/>
      <c r="C116" s="32" t="s">
        <v>130</v>
      </c>
      <c r="D116" s="10" t="s">
        <v>131</v>
      </c>
      <c r="E116" s="34">
        <v>1</v>
      </c>
      <c r="F116" s="34">
        <v>1</v>
      </c>
      <c r="G116" s="35">
        <f t="shared" si="3"/>
        <v>2</v>
      </c>
      <c r="H116" s="9"/>
    </row>
    <row r="117" spans="1:8" ht="10.5" customHeight="1">
      <c r="A117" s="3"/>
      <c r="B117" s="32"/>
      <c r="C117" s="32" t="s">
        <v>128</v>
      </c>
      <c r="D117" s="10" t="s">
        <v>129</v>
      </c>
      <c r="E117" s="34">
        <v>3</v>
      </c>
      <c r="F117" s="34">
        <v>0</v>
      </c>
      <c r="G117" s="35">
        <f t="shared" si="3"/>
        <v>3</v>
      </c>
      <c r="H117" s="9"/>
    </row>
    <row r="118" spans="1:8" ht="10.5" customHeight="1">
      <c r="A118" s="3"/>
      <c r="B118" s="32"/>
      <c r="C118" s="32" t="s">
        <v>146</v>
      </c>
      <c r="D118" s="10" t="s">
        <v>147</v>
      </c>
      <c r="E118" s="34">
        <v>8</v>
      </c>
      <c r="F118" s="34">
        <v>1</v>
      </c>
      <c r="G118" s="35">
        <f t="shared" si="3"/>
        <v>9</v>
      </c>
      <c r="H118" s="9"/>
    </row>
    <row r="119" spans="1:8" ht="10.5" customHeight="1">
      <c r="A119" s="3"/>
      <c r="B119" s="32"/>
      <c r="D119" s="47" t="s">
        <v>39</v>
      </c>
      <c r="E119" s="35">
        <f>SUM(E113:E118)</f>
        <v>25</v>
      </c>
      <c r="F119" s="35">
        <f>SUM(F113:F118)</f>
        <v>5</v>
      </c>
      <c r="G119" s="35">
        <f>SUM(G113:G118)</f>
        <v>30</v>
      </c>
      <c r="H119" s="9"/>
    </row>
    <row r="120" spans="1:8" ht="12" customHeight="1">
      <c r="A120" s="3"/>
      <c r="B120" s="32"/>
      <c r="C120" s="32"/>
      <c r="D120" s="7" t="s">
        <v>132</v>
      </c>
      <c r="E120" s="35">
        <f>+E108+E16+E21+E35+E55++E60+E111+E119+E9</f>
        <v>642</v>
      </c>
      <c r="F120" s="35">
        <f>+F108+F16+F21+F35+F55++F60+F111+F119+F9</f>
        <v>169</v>
      </c>
      <c r="G120" s="35">
        <f>+G108+G16+G21+G35+G55++G60+G111+G119+G9</f>
        <v>811</v>
      </c>
      <c r="H120" s="9"/>
    </row>
    <row r="121" spans="1:8" ht="7.5" customHeight="1">
      <c r="A121" s="5"/>
      <c r="B121" s="39"/>
      <c r="C121" s="40"/>
      <c r="D121" s="41"/>
      <c r="E121" s="42"/>
      <c r="F121" s="42"/>
      <c r="G121" s="39"/>
      <c r="H121" s="22"/>
    </row>
    <row r="122" spans="1:8" ht="26.25" customHeight="1">
      <c r="A122" s="33" t="s">
        <v>177</v>
      </c>
      <c r="B122" s="24"/>
      <c r="E122" s="12"/>
      <c r="F122" s="12"/>
      <c r="G122" s="8"/>
      <c r="H122" s="43"/>
    </row>
  </sheetData>
  <sheetProtection/>
  <printOptions/>
  <pageMargins left="0.35" right="0" top="0" bottom="0.1" header="0.5" footer="0.5"/>
  <pageSetup horizontalDpi="72" verticalDpi="72" orientation="portrait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2013-04-25T15:32:31Z</cp:lastPrinted>
  <dcterms:created xsi:type="dcterms:W3CDTF">1998-07-03T15:54:47Z</dcterms:created>
  <dcterms:modified xsi:type="dcterms:W3CDTF">2013-04-25T15:32:56Z</dcterms:modified>
  <cp:category/>
  <cp:version/>
  <cp:contentType/>
  <cp:contentStatus/>
</cp:coreProperties>
</file>